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\Desktop\7.Proyecciones_y_Resultados_de_Ingresos_y_Egresos\"/>
    </mc:Choice>
  </mc:AlternateContent>
  <bookViews>
    <workbookView xWindow="0" yWindow="0" windowWidth="9780" windowHeight="8310"/>
  </bookViews>
  <sheets>
    <sheet name="Proyecciones 2022" sheetId="1" r:id="rId1"/>
  </sheets>
  <definedNames>
    <definedName name="_xlnm.Print_Area" localSheetId="0">'Proyecciones 2022'!$A$1:$G$27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D27" i="1" l="1"/>
  <c r="F17" i="1"/>
  <c r="F27" i="1" s="1"/>
  <c r="E17" i="1"/>
  <c r="E27" i="1" s="1"/>
  <c r="D17" i="1"/>
  <c r="C17" i="1"/>
  <c r="C27" i="1" s="1"/>
  <c r="B17" i="1"/>
  <c r="F7" i="1"/>
  <c r="E7" i="1"/>
  <c r="D7" i="1"/>
  <c r="C7" i="1"/>
  <c r="B7" i="1"/>
  <c r="B27" i="1" l="1"/>
  <c r="G17" i="1"/>
  <c r="G7" i="1" l="1"/>
  <c r="G27" i="1" s="1"/>
</calcChain>
</file>

<file path=xl/sharedStrings.xml><?xml version="1.0" encoding="utf-8"?>
<sst xmlns="http://schemas.openxmlformats.org/spreadsheetml/2006/main" count="33" uniqueCount="24">
  <si>
    <t>Formato 7 b) Proyecciones de Egresos - LDF</t>
  </si>
  <si>
    <t>Concepto (b)</t>
  </si>
  <si>
    <t xml:space="preserve">Instituto Hidalguense de Educación
</t>
  </si>
  <si>
    <t xml:space="preserve">Proyecciones de Egresos - LDF
</t>
  </si>
  <si>
    <t xml:space="preserve">(PESOS)
</t>
  </si>
  <si>
    <t>(CIFRAS NOMINALES)</t>
  </si>
  <si>
    <t>2023 (d)</t>
  </si>
  <si>
    <t>2024 (d)</t>
  </si>
  <si>
    <t>2025 (d)</t>
  </si>
  <si>
    <t>2. Total de Egresos Proyectados (3=1+2)</t>
  </si>
  <si>
    <t>Gasto no Etiquetado (1=A+B+C+D+E+F+G+H+I)</t>
  </si>
  <si>
    <t>A.Servicios Personales</t>
  </si>
  <si>
    <t>B.Materiales y Suministros</t>
  </si>
  <si>
    <t>C.Servicios Generales</t>
  </si>
  <si>
    <t>D.Transferencias, Asignaciones, Subsidios y Otras Ayudas</t>
  </si>
  <si>
    <t>E.Bienes Muebles, Inmuebles e Intangibles</t>
  </si>
  <si>
    <t>F.Inversión Pública</t>
  </si>
  <si>
    <t>G.Inversiones Financieras y Otras Provisiones</t>
  </si>
  <si>
    <t>H.Participaciones y Aportaciones</t>
  </si>
  <si>
    <t>I.Deuda Pública</t>
  </si>
  <si>
    <t>Gasto Etiquetado (2=A+B+C+D+E+F+G+H+I)</t>
  </si>
  <si>
    <t>2026 (d)</t>
  </si>
  <si>
    <t>2022
Año en cuestión (de proyecto de presupuesto) (c)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</si>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</sst>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0" borderId="1" xfId="1" applyFont="1" applyBorder="1"/>
    <xf numFmtId="43" fontId="4" fillId="0" borderId="1" xfId="1" applyFont="1" applyBorder="1"/>
    <xf numFmtId="4" fontId="4" fillId="0" borderId="1" xfId="0" applyNumberFormat="1" applyFont="1" applyBorder="1"/>
    <xf numFmtId="2" fontId="4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 indent="4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9" zoomScaleNormal="100" zoomScaleSheetLayoutView="80" workbookViewId="0">
      <selection activeCell="B14" sqref="B14"/>
    </sheetView>
  </sheetViews>
  <sheetFormatPr baseColWidth="10" defaultRowHeight="15" x14ac:dyDescent="0.25"/>
  <cols>
    <col min="1" max="1" width="51.140625" customWidth="1"/>
    <col min="2" max="2" width="28.7109375" bestFit="1" customWidth="1"/>
    <col min="3" max="4" width="21.5703125" style="2" bestFit="1" customWidth="1"/>
    <col min="5" max="5" width="20.7109375" style="2" bestFit="1" customWidth="1"/>
    <col min="6" max="7" width="21.5703125" style="2" bestFit="1" customWidth="1"/>
    <col min="8" max="8" width="15.140625" bestFit="1" customWidth="1"/>
  </cols>
  <sheetData>
    <row r="1" spans="1:8" ht="22.5" customHeight="1" x14ac:dyDescent="0.3">
      <c r="A1" s="5" t="s">
        <v>0</v>
      </c>
      <c r="B1" s="4"/>
      <c r="C1" s="4"/>
      <c r="D1" s="4"/>
      <c r="E1" s="4"/>
      <c r="F1" s="4"/>
      <c r="G1" s="4"/>
    </row>
    <row r="2" spans="1:8" ht="15" customHeight="1" x14ac:dyDescent="0.25">
      <c r="A2" s="15" t="s">
        <v>2</v>
      </c>
      <c r="B2" s="16"/>
      <c r="C2" s="16"/>
      <c r="D2" s="16"/>
      <c r="E2" s="16"/>
      <c r="F2" s="16"/>
      <c r="G2" s="17"/>
    </row>
    <row r="3" spans="1:8" ht="15" customHeight="1" x14ac:dyDescent="0.25">
      <c r="A3" s="18" t="s">
        <v>3</v>
      </c>
      <c r="B3" s="19"/>
      <c r="C3" s="19"/>
      <c r="D3" s="19"/>
      <c r="E3" s="19"/>
      <c r="F3" s="19"/>
      <c r="G3" s="20"/>
    </row>
    <row r="4" spans="1:8" ht="15" customHeight="1" x14ac:dyDescent="0.25">
      <c r="A4" s="18" t="s">
        <v>4</v>
      </c>
      <c r="B4" s="19"/>
      <c r="C4" s="19"/>
      <c r="D4" s="19"/>
      <c r="E4" s="19"/>
      <c r="F4" s="19"/>
      <c r="G4" s="20"/>
    </row>
    <row r="5" spans="1:8" ht="15" customHeight="1" x14ac:dyDescent="0.25">
      <c r="A5" s="21" t="s">
        <v>5</v>
      </c>
      <c r="B5" s="22"/>
      <c r="C5" s="22"/>
      <c r="D5" s="22"/>
      <c r="E5" s="22"/>
      <c r="F5" s="22"/>
      <c r="G5" s="23"/>
    </row>
    <row r="6" spans="1:8" s="1" customFormat="1" ht="63" customHeight="1" x14ac:dyDescent="0.25">
      <c r="A6" s="6" t="s">
        <v>1</v>
      </c>
      <c r="B6" s="6" t="s">
        <v>22</v>
      </c>
      <c r="C6" s="6" t="s">
        <v>6</v>
      </c>
      <c r="D6" s="6" t="s">
        <v>7</v>
      </c>
      <c r="E6" s="6" t="s">
        <v>8</v>
      </c>
      <c r="F6" s="6" t="s">
        <v>21</v>
      </c>
      <c r="G6" s="6" t="s">
        <v>23</v>
      </c>
    </row>
    <row r="7" spans="1:8" x14ac:dyDescent="0.25">
      <c r="A7" s="7" t="s">
        <v>10</v>
      </c>
      <c r="B7" s="8">
        <f t="shared" ref="B7:F7" si="0">+B8+B9+B10+B11+B12+B13+B14+B15+B16</f>
        <v>948190102</v>
      </c>
      <c r="C7" s="8">
        <f t="shared" si="0"/>
        <v>414919008.66999996</v>
      </c>
      <c r="D7" s="8">
        <f t="shared" si="0"/>
        <v>427366578.93010002</v>
      </c>
      <c r="E7" s="8">
        <f t="shared" si="0"/>
        <v>440187576.29800296</v>
      </c>
      <c r="F7" s="8">
        <f t="shared" si="0"/>
        <v>453393203.58694309</v>
      </c>
      <c r="G7" s="8">
        <f t="shared" ref="G7" si="1">+G8+G9+G10+G11+G12+G13+G14+G15+G16</f>
        <v>480880203.58694321</v>
      </c>
      <c r="H7" s="3"/>
    </row>
    <row r="8" spans="1:8" x14ac:dyDescent="0.25">
      <c r="A8" s="14" t="s">
        <v>11</v>
      </c>
      <c r="B8" s="9">
        <f>5301703+289506817</f>
        <v>294808520</v>
      </c>
      <c r="C8" s="9">
        <v>303652774.56999999</v>
      </c>
      <c r="D8" s="9">
        <v>312762357.8071</v>
      </c>
      <c r="E8" s="9">
        <v>322145228.54131299</v>
      </c>
      <c r="F8" s="9">
        <v>331809585.39755237</v>
      </c>
      <c r="G8" s="9">
        <v>331809585.39755237</v>
      </c>
      <c r="H8" s="3"/>
    </row>
    <row r="9" spans="1:8" x14ac:dyDescent="0.25">
      <c r="A9" s="14" t="s">
        <v>12</v>
      </c>
      <c r="B9" s="10">
        <f>3120289+7877120</f>
        <v>10997409</v>
      </c>
      <c r="C9" s="10">
        <v>11327331.27</v>
      </c>
      <c r="D9" s="9">
        <v>11667151.2081</v>
      </c>
      <c r="E9" s="9">
        <v>12017165.744343001</v>
      </c>
      <c r="F9" s="9">
        <v>12377680.716673292</v>
      </c>
      <c r="G9" s="9">
        <v>14377680.7166733</v>
      </c>
      <c r="H9" s="3"/>
    </row>
    <row r="10" spans="1:8" x14ac:dyDescent="0.25">
      <c r="A10" s="14" t="s">
        <v>13</v>
      </c>
      <c r="B10" s="9">
        <f>4798285+20480000</f>
        <v>25278285</v>
      </c>
      <c r="C10" s="9">
        <v>26036633.550000001</v>
      </c>
      <c r="D10" s="9">
        <v>26817732.556500003</v>
      </c>
      <c r="E10" s="9">
        <v>27622264.533195004</v>
      </c>
      <c r="F10" s="9">
        <v>28450932.469190855</v>
      </c>
      <c r="G10" s="9">
        <v>31477932.469190899</v>
      </c>
      <c r="H10" s="3"/>
    </row>
    <row r="11" spans="1:8" ht="26.25" x14ac:dyDescent="0.25">
      <c r="A11" s="14" t="s">
        <v>14</v>
      </c>
      <c r="B11" s="9">
        <f>14187000+51158595</f>
        <v>65345595</v>
      </c>
      <c r="C11" s="9">
        <v>67305963.879999995</v>
      </c>
      <c r="D11" s="9">
        <v>69325142.796399996</v>
      </c>
      <c r="E11" s="9">
        <v>71404897.080292001</v>
      </c>
      <c r="F11" s="9">
        <v>73547043.99270077</v>
      </c>
      <c r="G11" s="9">
        <v>94647043.9927008</v>
      </c>
      <c r="H11" s="3"/>
    </row>
    <row r="12" spans="1:8" x14ac:dyDescent="0.25">
      <c r="A12" s="14" t="s">
        <v>15</v>
      </c>
      <c r="B12" s="9">
        <f>2925300+3478880</f>
        <v>6404180</v>
      </c>
      <c r="C12" s="9">
        <v>6596305.4000000004</v>
      </c>
      <c r="D12" s="9">
        <v>6794194.5620000008</v>
      </c>
      <c r="E12" s="9">
        <v>6998020.398860001</v>
      </c>
      <c r="F12" s="9">
        <v>7207961.0108258016</v>
      </c>
      <c r="G12" s="9">
        <v>8567961.0108257998</v>
      </c>
      <c r="H12" s="3"/>
    </row>
    <row r="13" spans="1:8" x14ac:dyDescent="0.25">
      <c r="A13" s="14" t="s">
        <v>16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8" x14ac:dyDescent="0.25">
      <c r="A14" s="14" t="s">
        <v>17</v>
      </c>
      <c r="B14" s="9">
        <v>545356113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8" x14ac:dyDescent="0.25">
      <c r="A15" s="14" t="s">
        <v>18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8" x14ac:dyDescent="0.25">
      <c r="A16" s="14" t="s">
        <v>19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x14ac:dyDescent="0.25">
      <c r="A17" s="7" t="s">
        <v>20</v>
      </c>
      <c r="B17" s="8">
        <f>+B18+B19+B20+B21+B22+B23+B24+B25+B26</f>
        <v>15889528903</v>
      </c>
      <c r="C17" s="8">
        <f t="shared" ref="C17:F17" si="2">+C18+C19+C20+C21+C22+C23+C24+C25+C26</f>
        <v>14776245339.860001</v>
      </c>
      <c r="D17" s="8">
        <f t="shared" si="2"/>
        <v>15219532700.055799</v>
      </c>
      <c r="E17" s="8">
        <f t="shared" si="2"/>
        <v>15676118681.057474</v>
      </c>
      <c r="F17" s="8">
        <f t="shared" si="2"/>
        <v>16146402241.489199</v>
      </c>
      <c r="G17" s="8">
        <f t="shared" ref="G17" si="3">+G18+G19+G20+G21+G22+G23+G24+G25+G26</f>
        <v>16209402241.48917</v>
      </c>
      <c r="H17" s="3"/>
    </row>
    <row r="18" spans="1:8" x14ac:dyDescent="0.25">
      <c r="A18" s="14" t="s">
        <v>11</v>
      </c>
      <c r="B18" s="10">
        <v>15625764460</v>
      </c>
      <c r="C18" s="10">
        <v>14557767530.52</v>
      </c>
      <c r="D18" s="10">
        <v>14994500556.4356</v>
      </c>
      <c r="E18" s="10">
        <v>15444335573.128668</v>
      </c>
      <c r="F18" s="10">
        <v>15907665640.322529</v>
      </c>
      <c r="G18" s="10">
        <v>15959665640.3225</v>
      </c>
    </row>
    <row r="19" spans="1:8" x14ac:dyDescent="0.25">
      <c r="A19" s="14" t="s">
        <v>12</v>
      </c>
      <c r="B19" s="10">
        <v>77006190.790000007</v>
      </c>
      <c r="C19" s="10">
        <v>52489273.800000004</v>
      </c>
      <c r="D19" s="10">
        <v>54063952.014000006</v>
      </c>
      <c r="E19" s="10">
        <v>55685870.574420005</v>
      </c>
      <c r="F19" s="10">
        <v>57356446.691652603</v>
      </c>
      <c r="G19" s="10">
        <v>59356446.691652603</v>
      </c>
    </row>
    <row r="20" spans="1:8" x14ac:dyDescent="0.25">
      <c r="A20" s="14" t="s">
        <v>13</v>
      </c>
      <c r="B20" s="10">
        <v>186758252.21000001</v>
      </c>
      <c r="C20" s="10">
        <v>165988535.53999999</v>
      </c>
      <c r="D20" s="10">
        <v>170968191.60620001</v>
      </c>
      <c r="E20" s="10">
        <v>176097237.354386</v>
      </c>
      <c r="F20" s="10">
        <v>181380154.47501758</v>
      </c>
      <c r="G20" s="10">
        <v>190380154.47501799</v>
      </c>
    </row>
    <row r="21" spans="1:8" ht="26.25" x14ac:dyDescent="0.25">
      <c r="A21" s="14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8" x14ac:dyDescent="0.25">
      <c r="A22" s="14" t="s">
        <v>15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8" x14ac:dyDescent="0.25">
      <c r="A23" s="14" t="s">
        <v>16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8" x14ac:dyDescent="0.25">
      <c r="A24" s="14" t="s">
        <v>17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8" x14ac:dyDescent="0.25">
      <c r="A25" s="14" t="s">
        <v>18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8" x14ac:dyDescent="0.25">
      <c r="A26" s="14" t="s">
        <v>19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8" ht="33.75" customHeight="1" x14ac:dyDescent="0.25">
      <c r="A27" s="12" t="s">
        <v>9</v>
      </c>
      <c r="B27" s="13">
        <f t="shared" ref="B27:F27" si="4">+B17+B7</f>
        <v>16837719005</v>
      </c>
      <c r="C27" s="13">
        <f t="shared" si="4"/>
        <v>15191164348.530001</v>
      </c>
      <c r="D27" s="13">
        <f t="shared" si="4"/>
        <v>15646899278.985899</v>
      </c>
      <c r="E27" s="13">
        <f t="shared" si="4"/>
        <v>16116306257.355476</v>
      </c>
      <c r="F27" s="13">
        <f t="shared" si="4"/>
        <v>16599795445.076141</v>
      </c>
      <c r="G27" s="13">
        <f t="shared" ref="G27" si="5">+G17+G7</f>
        <v>16690282445.076113</v>
      </c>
    </row>
    <row r="29" spans="1:8" x14ac:dyDescent="0.25">
      <c r="B29" s="3"/>
    </row>
    <row r="30" spans="1:8" x14ac:dyDescent="0.25">
      <c r="B30" s="3"/>
    </row>
  </sheetData>
  <mergeCells count="4">
    <mergeCell ref="A2:G2"/>
    <mergeCell ref="A3:G3"/>
    <mergeCell ref="A5:G5"/>
    <mergeCell ref="A4:G4"/>
  </mergeCells>
  <pageMargins left="0.7" right="0.7" top="0.75" bottom="0.75" header="0.3" footer="0.3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2022</vt:lpstr>
      <vt:lpstr>'Proyecciones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</cp:lastModifiedBy>
  <cp:lastPrinted>2020-09-23T22:22:39Z</cp:lastPrinted>
  <dcterms:created xsi:type="dcterms:W3CDTF">2020-07-20T20:04:40Z</dcterms:created>
  <dcterms:modified xsi:type="dcterms:W3CDTF">2022-01-31T18:43:27Z</dcterms:modified>
</cp:coreProperties>
</file>