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rfopeña\Desktop\Armonizacion (para publicar)\LDF\LDF 2019 Y 2020\7.Proyecciones_y_Resultados_de_Ingresos_y_Egresos\2020\"/>
    </mc:Choice>
  </mc:AlternateContent>
  <bookViews>
    <workbookView xWindow="0" yWindow="0" windowWidth="14145" windowHeight="10485"/>
  </bookViews>
  <sheets>
    <sheet name="Formato 7 a" sheetId="1" r:id="rId1"/>
  </sheets>
  <definedNames>
    <definedName name="_xlnm.Print_Area" localSheetId="0">'Formato 7 a'!$A$1:$G$38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  <c r="E26" i="1" l="1"/>
  <c r="D26" i="1"/>
  <c r="C26" i="1"/>
  <c r="F26" i="1" l="1"/>
  <c r="B29" i="1" l="1"/>
  <c r="B22" i="1"/>
  <c r="C29" i="1"/>
  <c r="D29" i="1"/>
  <c r="E29" i="1"/>
  <c r="F29" i="1"/>
  <c r="G29" i="1"/>
  <c r="C37" i="1"/>
  <c r="D37" i="1"/>
  <c r="E37" i="1"/>
  <c r="F37" i="1"/>
  <c r="G37" i="1"/>
  <c r="B37" i="1"/>
  <c r="C18" i="1"/>
  <c r="D18" i="1" s="1"/>
  <c r="B8" i="1"/>
  <c r="C8" i="1"/>
  <c r="C22" i="1"/>
  <c r="D22" i="1"/>
  <c r="E22" i="1"/>
  <c r="G22" i="1"/>
  <c r="F22" i="1"/>
  <c r="D8" i="1" l="1"/>
  <c r="D32" i="1" s="1"/>
  <c r="C32" i="1"/>
  <c r="B32" i="1"/>
  <c r="G8" i="1"/>
  <c r="G32" i="1" s="1"/>
  <c r="F8" i="1"/>
  <c r="F32" i="1" s="1"/>
  <c r="E8" i="1"/>
  <c r="E32" i="1" s="1"/>
</calcChain>
</file>

<file path=xl/sharedStrings.xml><?xml version="1.0" encoding="utf-8"?>
<sst xmlns="http://schemas.openxmlformats.org/spreadsheetml/2006/main" count="38" uniqueCount="38">
  <si>
    <t>Concepto (b)</t>
  </si>
  <si>
    <t>A.     Impuestos</t>
  </si>
  <si>
    <t>C.     Contribuciones de Mejoras</t>
  </si>
  <si>
    <t>D.     Derechos</t>
  </si>
  <si>
    <t>E.     Productos</t>
  </si>
  <si>
    <t>F.     Aprovechamientos</t>
  </si>
  <si>
    <t>H.     Participaciones</t>
  </si>
  <si>
    <t>J.     Transferencias y Asignaciones</t>
  </si>
  <si>
    <t>K.     Convenios</t>
  </si>
  <si>
    <t>L.     Otros Ingresos de Libre Disposición</t>
  </si>
  <si>
    <t>C.    Fondos Distintos de Aportaciones</t>
  </si>
  <si>
    <t>D.    Transferencias, Asignaciones, Subsidios y Subvenciones, y Pensiones y Jubilaciones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</si>
  <si>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</si>
  <si>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</si>
  <si>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</si>
  <si>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1.   Ingresos de Libre Disposición (1=A+B+C+D+E+F+G+H+I+J+K+L)</t>
  </si>
  <si>
    <t>B.     Cuotas y Aportaciones de Seguridad Social</t>
  </si>
  <si>
    <t>G.    Ingresos por Venta de Bienes y Prestación de Servicios</t>
  </si>
  <si>
    <t>I.      Incentivos Derivados de la Colaboración Fiscal</t>
  </si>
  <si>
    <t xml:space="preserve"> A.     Aportaciones</t>
  </si>
  <si>
    <t>B.     Convenios</t>
  </si>
  <si>
    <t xml:space="preserve">2.   Transferencias Federales Etiquetadas (2=A+B+C+D+E) </t>
  </si>
  <si>
    <t>E.     Otras Transferencias Federales Etiquetadas</t>
  </si>
  <si>
    <t>3.   Ingresos Derivados de Financiamientos (3=A)</t>
  </si>
  <si>
    <t>A.     Ingresos Derivados de Financiamientos</t>
  </si>
  <si>
    <t>4.   Total de Ingresos Proyectados (4=1+2+3)</t>
  </si>
  <si>
    <t>3. Ingresos Derivados de Financiamiento (3= 1 + 2)</t>
  </si>
  <si>
    <t>Formato  7 a) Proyecciones de Ingresos LDF</t>
  </si>
  <si>
    <t xml:space="preserve">Instituto Hidalguense de Educación </t>
  </si>
  <si>
    <t>Proyección de Ingresos -LDF</t>
  </si>
  <si>
    <t>(PESOS)</t>
  </si>
  <si>
    <t>CIFRAS NOMINALES</t>
  </si>
  <si>
    <t>2021 (d)</t>
  </si>
  <si>
    <t>2022 (d)</t>
  </si>
  <si>
    <t>2023 (d)</t>
  </si>
  <si>
    <t>2024 (d)</t>
  </si>
  <si>
    <t>2025 (d)</t>
  </si>
  <si>
    <r>
      <t>Año en Cuestión (de Proyecto de Presupuesto)</t>
    </r>
    <r>
      <rPr>
        <b/>
        <sz val="12"/>
        <color theme="0" tint="-0.14999847407452621"/>
        <rFont val="Calibri"/>
        <family val="2"/>
        <scheme val="minor"/>
      </rPr>
      <t>.</t>
    </r>
    <r>
      <rPr>
        <b/>
        <sz val="12"/>
        <color rgb="FF000000"/>
        <rFont val="Calibri"/>
        <family val="2"/>
        <scheme val="minor"/>
      </rPr>
      <t>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</si>
</sst>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/>
    <xf numFmtId="4" fontId="0" fillId="0" borderId="0" xfId="0" applyNumberFormat="1" applyFont="1"/>
    <xf numFmtId="0" fontId="1" fillId="0" borderId="0" xfId="0" applyFont="1"/>
    <xf numFmtId="0" fontId="0" fillId="0" borderId="5" xfId="0" applyFont="1" applyBorder="1"/>
    <xf numFmtId="43" fontId="0" fillId="0" borderId="5" xfId="0" applyNumberFormat="1" applyFont="1" applyBorder="1"/>
    <xf numFmtId="3" fontId="3" fillId="0" borderId="4" xfId="0" applyNumberFormat="1" applyFont="1" applyBorder="1" applyAlignment="1">
      <alignment horizontal="right" vertical="top" wrapText="1"/>
    </xf>
    <xf numFmtId="3" fontId="3" fillId="0" borderId="0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right" vertical="top" wrapText="1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BreakPreview" zoomScaleNormal="100" zoomScaleSheetLayoutView="100" workbookViewId="0">
      <selection activeCell="G32" sqref="G32"/>
    </sheetView>
  </sheetViews>
  <sheetFormatPr baseColWidth="10" defaultRowHeight="15" x14ac:dyDescent="0.25"/>
  <cols>
    <col min="1" max="1" width="62.85546875" style="1" customWidth="1"/>
    <col min="2" max="2" width="23" style="1" customWidth="1"/>
    <col min="3" max="7" width="18.28515625" style="1" bestFit="1" customWidth="1"/>
    <col min="8" max="8" width="12" style="1" bestFit="1" customWidth="1"/>
    <col min="9" max="16384" width="11.42578125" style="1"/>
  </cols>
  <sheetData>
    <row r="1" spans="1:7" ht="21" x14ac:dyDescent="0.35">
      <c r="A1" s="3" t="s">
        <v>27</v>
      </c>
    </row>
    <row r="2" spans="1:7" ht="15.75" x14ac:dyDescent="0.25">
      <c r="A2" s="24" t="s">
        <v>28</v>
      </c>
      <c r="B2" s="24"/>
      <c r="C2" s="24"/>
      <c r="D2" s="24"/>
      <c r="E2" s="24"/>
      <c r="F2" s="24"/>
      <c r="G2" s="24"/>
    </row>
    <row r="3" spans="1:7" ht="15.75" x14ac:dyDescent="0.25">
      <c r="A3" s="24" t="s">
        <v>29</v>
      </c>
      <c r="B3" s="24"/>
      <c r="C3" s="24"/>
      <c r="D3" s="24"/>
      <c r="E3" s="24"/>
      <c r="F3" s="24"/>
      <c r="G3" s="24"/>
    </row>
    <row r="4" spans="1:7" ht="15.75" x14ac:dyDescent="0.25">
      <c r="A4" s="24" t="s">
        <v>30</v>
      </c>
      <c r="B4" s="24"/>
      <c r="C4" s="24"/>
      <c r="D4" s="24"/>
      <c r="E4" s="24"/>
      <c r="F4" s="24"/>
      <c r="G4" s="24"/>
    </row>
    <row r="5" spans="1:7" ht="15.75" x14ac:dyDescent="0.25">
      <c r="A5" s="24" t="s">
        <v>31</v>
      </c>
      <c r="B5" s="24"/>
      <c r="C5" s="24"/>
      <c r="D5" s="24"/>
      <c r="E5" s="24"/>
      <c r="F5" s="24"/>
      <c r="G5" s="24"/>
    </row>
    <row r="6" spans="1:7" ht="15.75" x14ac:dyDescent="0.25">
      <c r="A6" s="23" t="s">
        <v>0</v>
      </c>
      <c r="B6" s="9">
        <v>2020</v>
      </c>
      <c r="C6" s="23" t="s">
        <v>32</v>
      </c>
      <c r="D6" s="23" t="s">
        <v>33</v>
      </c>
      <c r="E6" s="23" t="s">
        <v>34</v>
      </c>
      <c r="F6" s="23" t="s">
        <v>35</v>
      </c>
      <c r="G6" s="23" t="s">
        <v>36</v>
      </c>
    </row>
    <row r="7" spans="1:7" ht="51.75" customHeight="1" x14ac:dyDescent="0.25">
      <c r="A7" s="23"/>
      <c r="B7" s="20" t="s">
        <v>37</v>
      </c>
      <c r="C7" s="23"/>
      <c r="D7" s="23"/>
      <c r="E7" s="23"/>
      <c r="F7" s="23"/>
      <c r="G7" s="23"/>
    </row>
    <row r="8" spans="1:7" ht="31.5" x14ac:dyDescent="0.25">
      <c r="A8" s="10" t="s">
        <v>15</v>
      </c>
      <c r="B8" s="15">
        <f t="shared" ref="B8:G8" si="0">SUM(B9:B20)</f>
        <v>447754611</v>
      </c>
      <c r="C8" s="16">
        <f t="shared" si="0"/>
        <v>444380139</v>
      </c>
      <c r="D8" s="15">
        <f t="shared" si="0"/>
        <v>490851709.00000006</v>
      </c>
      <c r="E8" s="16">
        <f t="shared" si="0"/>
        <v>494411329</v>
      </c>
      <c r="F8" s="15">
        <f t="shared" si="0"/>
        <v>534411329</v>
      </c>
      <c r="G8" s="15">
        <f t="shared" si="0"/>
        <v>555380611</v>
      </c>
    </row>
    <row r="9" spans="1:7" ht="15.75" x14ac:dyDescent="0.25">
      <c r="A9" s="11" t="s">
        <v>1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ht="15.75" x14ac:dyDescent="0.25">
      <c r="A10" s="11" t="s">
        <v>16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ht="15.75" x14ac:dyDescent="0.25">
      <c r="A11" s="11" t="s">
        <v>2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ht="15.75" x14ac:dyDescent="0.25">
      <c r="A12" s="11" t="s">
        <v>3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ht="15.75" x14ac:dyDescent="0.25">
      <c r="A13" s="11" t="s">
        <v>4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15" customHeight="1" x14ac:dyDescent="0.25">
      <c r="A14" s="11" t="s">
        <v>5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ht="15.75" x14ac:dyDescent="0.25">
      <c r="A15" s="11" t="s">
        <v>17</v>
      </c>
      <c r="B15" s="17">
        <v>47754611</v>
      </c>
      <c r="C15" s="18">
        <v>44380139</v>
      </c>
      <c r="D15" s="17">
        <v>50851709</v>
      </c>
      <c r="E15" s="18">
        <v>54411329</v>
      </c>
      <c r="F15" s="18">
        <v>54411329</v>
      </c>
      <c r="G15" s="17">
        <v>55380611</v>
      </c>
    </row>
    <row r="16" spans="1:7" ht="15.75" x14ac:dyDescent="0.25">
      <c r="A16" s="11" t="s">
        <v>6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ht="15.75" x14ac:dyDescent="0.25">
      <c r="A17" s="11" t="s">
        <v>18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ht="15.75" x14ac:dyDescent="0.25">
      <c r="A18" s="11" t="s">
        <v>7</v>
      </c>
      <c r="B18" s="21">
        <v>400000000</v>
      </c>
      <c r="C18" s="22">
        <f>+B18</f>
        <v>400000000</v>
      </c>
      <c r="D18" s="21">
        <f>+C18*1.1</f>
        <v>440000000.00000006</v>
      </c>
      <c r="E18" s="22">
        <v>440000000</v>
      </c>
      <c r="F18" s="21">
        <v>480000000</v>
      </c>
      <c r="G18" s="21">
        <v>500000000</v>
      </c>
    </row>
    <row r="19" spans="1:7" ht="15.75" x14ac:dyDescent="0.25">
      <c r="A19" s="11" t="s">
        <v>8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ht="15.75" x14ac:dyDescent="0.25">
      <c r="A20" s="11" t="s">
        <v>9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ht="15.75" x14ac:dyDescent="0.25">
      <c r="A21" s="11"/>
      <c r="B21" s="17"/>
      <c r="C21" s="17"/>
      <c r="D21" s="17"/>
      <c r="E21" s="17"/>
      <c r="F21" s="17"/>
      <c r="G21" s="17"/>
    </row>
    <row r="22" spans="1:7" ht="31.5" x14ac:dyDescent="0.25">
      <c r="A22" s="12" t="s">
        <v>21</v>
      </c>
      <c r="B22" s="19">
        <f>SUM(B23:B27)</f>
        <v>14158923369</v>
      </c>
      <c r="C22" s="16">
        <f t="shared" ref="C22:G22" si="1">SUM(C23:C27)</f>
        <v>14740980183</v>
      </c>
      <c r="D22" s="19">
        <f t="shared" si="1"/>
        <v>15275671481</v>
      </c>
      <c r="E22" s="16">
        <f t="shared" si="1"/>
        <v>15710551365</v>
      </c>
      <c r="F22" s="19">
        <f t="shared" si="1"/>
        <v>15711051365</v>
      </c>
      <c r="G22" s="19">
        <f t="shared" si="1"/>
        <v>16009322816</v>
      </c>
    </row>
    <row r="23" spans="1:7" ht="15.75" x14ac:dyDescent="0.25">
      <c r="A23" s="11" t="s">
        <v>19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ht="15.75" x14ac:dyDescent="0.25">
      <c r="A24" s="11" t="s">
        <v>20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ht="15.75" x14ac:dyDescent="0.25">
      <c r="A25" s="11" t="s">
        <v>10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ht="31.5" x14ac:dyDescent="0.25">
      <c r="A26" s="11" t="s">
        <v>11</v>
      </c>
      <c r="B26" s="17">
        <v>14158923369</v>
      </c>
      <c r="C26" s="18">
        <f>14158923369+582056814</f>
        <v>14740980183</v>
      </c>
      <c r="D26" s="17">
        <f>15150048005+125623476</f>
        <v>15275671481</v>
      </c>
      <c r="E26" s="18">
        <f>16210551365-500000000</f>
        <v>15710551365</v>
      </c>
      <c r="F26" s="17">
        <f>+E26+500000</f>
        <v>15711051365</v>
      </c>
      <c r="G26" s="17">
        <f>+F26+201228550+97042901</f>
        <v>16009322816</v>
      </c>
    </row>
    <row r="27" spans="1:7" ht="15.75" x14ac:dyDescent="0.25">
      <c r="A27" s="11" t="s">
        <v>22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ht="15.75" x14ac:dyDescent="0.25">
      <c r="A28" s="11"/>
      <c r="B28" s="17"/>
      <c r="C28" s="17"/>
      <c r="D28" s="17"/>
      <c r="E28" s="17"/>
      <c r="F28" s="17"/>
      <c r="G28" s="17"/>
    </row>
    <row r="29" spans="1:7" ht="31.5" x14ac:dyDescent="0.25">
      <c r="A29" s="12" t="s">
        <v>23</v>
      </c>
      <c r="B29" s="19">
        <f>SUM(B30)</f>
        <v>0</v>
      </c>
      <c r="C29" s="19">
        <f t="shared" ref="C29:G29" si="2">SUM(C30)</f>
        <v>0</v>
      </c>
      <c r="D29" s="19">
        <f t="shared" si="2"/>
        <v>0</v>
      </c>
      <c r="E29" s="19">
        <f t="shared" si="2"/>
        <v>0</v>
      </c>
      <c r="F29" s="19">
        <f t="shared" si="2"/>
        <v>0</v>
      </c>
      <c r="G29" s="19">
        <f t="shared" si="2"/>
        <v>0</v>
      </c>
    </row>
    <row r="30" spans="1:7" ht="15.75" x14ac:dyDescent="0.25">
      <c r="A30" s="11" t="s">
        <v>24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</row>
    <row r="31" spans="1:7" ht="15.75" x14ac:dyDescent="0.25">
      <c r="A31" s="11"/>
      <c r="B31" s="17"/>
      <c r="C31" s="17"/>
      <c r="D31" s="17"/>
      <c r="E31" s="17"/>
      <c r="F31" s="17"/>
      <c r="G31" s="17"/>
    </row>
    <row r="32" spans="1:7" ht="31.5" x14ac:dyDescent="0.25">
      <c r="A32" s="12" t="s">
        <v>25</v>
      </c>
      <c r="B32" s="19">
        <f>+B8+B22+B29</f>
        <v>14606677980</v>
      </c>
      <c r="C32" s="16">
        <f t="shared" ref="C32:G32" si="3">+C8+C22+C29</f>
        <v>15185360322</v>
      </c>
      <c r="D32" s="19">
        <f t="shared" si="3"/>
        <v>15766523190</v>
      </c>
      <c r="E32" s="16">
        <f t="shared" si="3"/>
        <v>16204962694</v>
      </c>
      <c r="F32" s="19">
        <f t="shared" si="3"/>
        <v>16245462694</v>
      </c>
      <c r="G32" s="19">
        <f t="shared" si="3"/>
        <v>16564703427</v>
      </c>
    </row>
    <row r="33" spans="1:7" ht="15.75" x14ac:dyDescent="0.25">
      <c r="A33" s="12"/>
      <c r="B33" s="17"/>
      <c r="C33" s="18"/>
      <c r="D33" s="17"/>
      <c r="E33" s="18"/>
      <c r="F33" s="17"/>
      <c r="G33" s="17"/>
    </row>
    <row r="34" spans="1:7" ht="15.75" x14ac:dyDescent="0.25">
      <c r="A34" s="12" t="s">
        <v>12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</row>
    <row r="35" spans="1:7" ht="31.5" x14ac:dyDescent="0.25">
      <c r="A35" s="13" t="s">
        <v>13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ht="31.5" x14ac:dyDescent="0.25">
      <c r="A36" s="13" t="s">
        <v>14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ht="31.5" x14ac:dyDescent="0.25">
      <c r="A37" s="12" t="s">
        <v>26</v>
      </c>
      <c r="B37" s="19">
        <f>+B35+B36</f>
        <v>0</v>
      </c>
      <c r="C37" s="19">
        <f t="shared" ref="C37:G37" si="4">+C35+C36</f>
        <v>0</v>
      </c>
      <c r="D37" s="19">
        <f t="shared" si="4"/>
        <v>0</v>
      </c>
      <c r="E37" s="19">
        <f t="shared" si="4"/>
        <v>0</v>
      </c>
      <c r="F37" s="19">
        <f t="shared" si="4"/>
        <v>0</v>
      </c>
      <c r="G37" s="19">
        <f t="shared" si="4"/>
        <v>0</v>
      </c>
    </row>
    <row r="38" spans="1:7" ht="15.75" x14ac:dyDescent="0.25">
      <c r="A38" s="14"/>
      <c r="B38" s="6"/>
      <c r="C38" s="7"/>
      <c r="D38" s="8"/>
      <c r="E38" s="7"/>
      <c r="F38" s="8"/>
      <c r="G38" s="8"/>
    </row>
    <row r="39" spans="1:7" x14ac:dyDescent="0.25">
      <c r="C39" s="4"/>
      <c r="D39" s="4"/>
      <c r="E39" s="4"/>
      <c r="F39" s="4"/>
      <c r="G39" s="5"/>
    </row>
    <row r="43" spans="1:7" x14ac:dyDescent="0.25">
      <c r="B43" s="2"/>
    </row>
  </sheetData>
  <mergeCells count="10">
    <mergeCell ref="A6:A7"/>
    <mergeCell ref="A2:G2"/>
    <mergeCell ref="A3:G3"/>
    <mergeCell ref="A4:G4"/>
    <mergeCell ref="A5:G5"/>
    <mergeCell ref="C6:C7"/>
    <mergeCell ref="D6:D7"/>
    <mergeCell ref="E6:E7"/>
    <mergeCell ref="F6:F7"/>
    <mergeCell ref="G6:G7"/>
  </mergeCells>
  <pageMargins left="0.23622047244094491" right="0.23622047244094491" top="0.74803149606299213" bottom="0.74803149606299213" header="0.31496062992125984" footer="0.31496062992125984"/>
  <pageSetup scale="5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a</vt:lpstr>
      <vt:lpstr>'Formato 7 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Zaragoza Zuñiga</dc:creator>
  <cp:lastModifiedBy>Olga Ivette Peña Avila</cp:lastModifiedBy>
  <cp:lastPrinted>2020-09-22T15:50:55Z</cp:lastPrinted>
  <dcterms:created xsi:type="dcterms:W3CDTF">2020-07-20T00:56:14Z</dcterms:created>
  <dcterms:modified xsi:type="dcterms:W3CDTF">2022-05-25T16:24:07Z</dcterms:modified>
</cp:coreProperties>
</file>